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90532D64-30CE-4DCE-9825-2E66E037A8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65" i="1" l="1"/>
  <c r="E65" i="1"/>
  <c r="F65" i="1"/>
  <c r="G65" i="1"/>
  <c r="H65" i="1"/>
  <c r="I65" i="1"/>
  <c r="J65" i="1"/>
  <c r="K65" i="1"/>
  <c r="L65" i="1"/>
  <c r="M65" i="1"/>
  <c r="N65" i="1"/>
  <c r="O65" i="1"/>
  <c r="D66" i="1"/>
  <c r="D67" i="1" s="1"/>
  <c r="E66" i="1"/>
  <c r="F66" i="1"/>
  <c r="F68" i="1" s="1"/>
  <c r="G66" i="1"/>
  <c r="H66" i="1"/>
  <c r="I66" i="1"/>
  <c r="J66" i="1"/>
  <c r="K66" i="1"/>
  <c r="L66" i="1"/>
  <c r="M66" i="1"/>
  <c r="N66" i="1"/>
  <c r="N67" i="1" s="1"/>
  <c r="O66" i="1"/>
  <c r="D69" i="1"/>
  <c r="E69" i="1"/>
  <c r="F69" i="1"/>
  <c r="G69" i="1"/>
  <c r="H69" i="1"/>
  <c r="I69" i="1"/>
  <c r="J69" i="1"/>
  <c r="K69" i="1"/>
  <c r="L69" i="1"/>
  <c r="M69" i="1"/>
  <c r="N69" i="1"/>
  <c r="O69" i="1"/>
  <c r="D70" i="1"/>
  <c r="E70" i="1"/>
  <c r="F70" i="1"/>
  <c r="G70" i="1"/>
  <c r="H70" i="1"/>
  <c r="I70" i="1"/>
  <c r="J70" i="1"/>
  <c r="K70" i="1"/>
  <c r="L70" i="1"/>
  <c r="M70" i="1"/>
  <c r="N70" i="1"/>
  <c r="O70" i="1"/>
  <c r="C70" i="1"/>
  <c r="C69" i="1"/>
  <c r="C66" i="1"/>
  <c r="C65" i="1"/>
  <c r="J68" i="1" l="1"/>
  <c r="G67" i="1"/>
  <c r="J67" i="1"/>
  <c r="F67" i="1"/>
  <c r="E67" i="1"/>
  <c r="N68" i="1"/>
  <c r="L67" i="1"/>
  <c r="E68" i="1"/>
  <c r="O68" i="1"/>
  <c r="K67" i="1"/>
  <c r="G68" i="1"/>
  <c r="K68" i="1"/>
  <c r="O67" i="1"/>
  <c r="M67" i="1"/>
  <c r="I67" i="1"/>
  <c r="I68" i="1"/>
  <c r="L68" i="1"/>
  <c r="D68" i="1"/>
  <c r="M68" i="1"/>
  <c r="H67" i="1"/>
  <c r="H68" i="1"/>
  <c r="C68" i="1"/>
  <c r="C67" i="1"/>
</calcChain>
</file>

<file path=xl/sharedStrings.xml><?xml version="1.0" encoding="utf-8"?>
<sst xmlns="http://schemas.openxmlformats.org/spreadsheetml/2006/main" count="106" uniqueCount="93">
  <si>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</si>
  <si>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</si>
  <si>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</si>
  <si>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</si>
  <si>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</si>
  <si>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</si>
  <si>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</si>
  <si>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</si>
  <si>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</si>
  <si>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</si>
  <si>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</si>
  <si>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</si>
  <si>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</si>
  <si>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</si>
  <si>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</si>
  <si>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</si>
  <si>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</si>
  <si>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</si>
  <si>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</si>
  <si>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</si>
  <si>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</si>
  <si>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</si>
  <si>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</si>
  <si>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</si>
  <si>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</si>
  <si>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</si>
  <si>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</si>
  <si>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</si>
  <si>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</si>
  <si>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</si>
  <si>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</si>
  <si>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</si>
  <si>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</si>
  <si>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</si>
  <si>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</si>
  <si>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</si>
  <si>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</si>
  <si>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</si>
  <si>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</si>
  <si>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</si>
  <si>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</si>
  <si>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</si>
  <si>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</si>
  <si>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</si>
  <si>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</si>
  <si>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</si>
  <si>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</si>
  <si>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</si>
  <si>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</si>
  <si>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</si>
  <si>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</si>
  <si>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</si>
  <si>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</si>
  <si>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</si>
  <si>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</si>
  <si>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</si>
  <si>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</si>
  <si>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1979</t>
  </si>
  <si>
    <t>1980</t>
  </si>
  <si>
    <t>1990</t>
  </si>
  <si>
    <t>1991</t>
  </si>
  <si>
    <t>1992</t>
  </si>
  <si>
    <t>1993</t>
  </si>
  <si>
    <t>1994</t>
  </si>
  <si>
    <t>1995</t>
  </si>
  <si>
    <t>1996</t>
  </si>
  <si>
    <t>1972</t>
  </si>
  <si>
    <t>1973</t>
  </si>
  <si>
    <t>1974</t>
  </si>
  <si>
    <t>1978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</si>
  <si>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</si>
  <si>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</si>
  <si>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</si>
  <si>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</si>
  <si>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</si>
  <si>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</si>
  <si>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</si>
  <si>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</si>
  <si>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</si>
  <si>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1967</t>
  </si>
  <si>
    <t>1968</t>
  </si>
  <si>
    <t>1969</t>
  </si>
  <si>
    <t>1970</t>
  </si>
  <si>
    <t>1971</t>
  </si>
  <si>
    <t>1975</t>
  </si>
  <si>
    <t>1976</t>
  </si>
  <si>
    <t>1977</t>
  </si>
  <si>
    <t>Monthly Discharge in MCM (Water Year)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</si>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</sst>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187" fontId="1" fillId="0" borderId="1" xfId="0" applyNumberFormat="1" applyFont="1" applyBorder="1"/>
    <xf numFmtId="2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0"/>
  <sheetViews>
    <sheetView tabSelected="1" topLeftCell="A57" zoomScale="90" zoomScaleNormal="90" workbookViewId="0">
      <selection activeCell="C61" sqref="C61:O61"/>
    </sheetView>
  </sheetViews>
  <sheetFormatPr defaultRowHeight="23.25" x14ac:dyDescent="0.5"/>
  <cols>
    <col min="1" max="16384" width="9" style="1"/>
  </cols>
  <sheetData>
    <row r="1" spans="1:15" x14ac:dyDescent="0.5">
      <c r="G1" s="1" t="s">
        <v>87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x14ac:dyDescent="0.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</row>
    <row r="5" spans="1:15" x14ac:dyDescent="0.5">
      <c r="A5" s="2" t="s">
        <v>79</v>
      </c>
      <c r="B5" s="2">
        <v>2510</v>
      </c>
      <c r="C5" s="4">
        <v>14.808960000000001</v>
      </c>
      <c r="D5" s="4">
        <v>67.348799999999997</v>
      </c>
      <c r="E5" s="4">
        <v>59.235840000000003</v>
      </c>
      <c r="F5" s="4">
        <v>21.1248</v>
      </c>
      <c r="G5" s="4">
        <v>167.87520000000001</v>
      </c>
      <c r="H5" s="4">
        <v>1230.2496000000001</v>
      </c>
      <c r="I5" s="4">
        <v>393.12</v>
      </c>
      <c r="J5" s="4">
        <v>54.604800000000004</v>
      </c>
      <c r="K5" s="4">
        <v>29.799360000000004</v>
      </c>
      <c r="L5" s="4">
        <v>10.627200000000002</v>
      </c>
      <c r="M5" s="4">
        <v>6.6700800000000005</v>
      </c>
      <c r="N5" s="4">
        <v>6.298560000000001</v>
      </c>
      <c r="O5" s="4">
        <v>2061.7631999999999</v>
      </c>
    </row>
    <row r="6" spans="1:15" x14ac:dyDescent="0.5">
      <c r="A6" s="2" t="s">
        <v>80</v>
      </c>
      <c r="B6" s="2">
        <v>2511</v>
      </c>
      <c r="C6" s="4">
        <v>24.70176</v>
      </c>
      <c r="D6" s="4">
        <v>128.75327999999996</v>
      </c>
      <c r="E6" s="4">
        <v>249.71328000000003</v>
      </c>
      <c r="F6" s="4">
        <v>77.353920000000016</v>
      </c>
      <c r="G6" s="4">
        <v>252.61632</v>
      </c>
      <c r="H6" s="4">
        <v>292.36031999999994</v>
      </c>
      <c r="I6" s="4">
        <v>193.86432000000002</v>
      </c>
      <c r="J6" s="4">
        <v>37.653120000000015</v>
      </c>
      <c r="K6" s="4">
        <v>20.995200000000004</v>
      </c>
      <c r="L6" s="4">
        <v>12.29472</v>
      </c>
      <c r="M6" s="4">
        <v>7.3180799999999993</v>
      </c>
      <c r="N6" s="4">
        <v>4.0262400000000005</v>
      </c>
      <c r="O6" s="4">
        <v>1301.6505599999998</v>
      </c>
    </row>
    <row r="7" spans="1:15" x14ac:dyDescent="0.5">
      <c r="A7" s="2" t="s">
        <v>81</v>
      </c>
      <c r="B7" s="2">
        <v>2512</v>
      </c>
      <c r="C7" s="4">
        <v>3.6201600000000007</v>
      </c>
      <c r="D7" s="4">
        <v>16.554240000000004</v>
      </c>
      <c r="E7" s="4">
        <v>72.912959999999998</v>
      </c>
      <c r="F7" s="4">
        <v>108.60480000000001</v>
      </c>
      <c r="G7" s="4">
        <v>479.7360000000001</v>
      </c>
      <c r="H7" s="4">
        <v>466.54271999999997</v>
      </c>
      <c r="I7" s="4">
        <v>202.80672000000001</v>
      </c>
      <c r="J7" s="4">
        <v>124.88256</v>
      </c>
      <c r="K7" s="4">
        <v>29.427839999999993</v>
      </c>
      <c r="L7" s="4">
        <v>10.713600000000001</v>
      </c>
      <c r="M7" s="4">
        <v>6.168960000000002</v>
      </c>
      <c r="N7" s="4">
        <v>4.5187200000000001</v>
      </c>
      <c r="O7" s="4">
        <v>1526.4892800000002</v>
      </c>
    </row>
    <row r="8" spans="1:15" x14ac:dyDescent="0.5">
      <c r="A8" s="2" t="s">
        <v>82</v>
      </c>
      <c r="B8" s="2">
        <v>2513</v>
      </c>
      <c r="C8" s="4">
        <v>7.7760000000000007</v>
      </c>
      <c r="D8" s="4">
        <v>167.66784000000001</v>
      </c>
      <c r="E8" s="4">
        <v>224.82144000000005</v>
      </c>
      <c r="F8" s="4">
        <v>380.23776000000009</v>
      </c>
      <c r="G8" s="4">
        <v>1300.1471999999999</v>
      </c>
      <c r="H8" s="4">
        <v>1526.1177599999999</v>
      </c>
      <c r="I8" s="4">
        <v>435.57695999999999</v>
      </c>
      <c r="J8" s="4">
        <v>123.52608000000001</v>
      </c>
      <c r="K8" s="4">
        <v>74.53728000000001</v>
      </c>
      <c r="L8" s="4">
        <v>13.06368000000001</v>
      </c>
      <c r="M8" s="4">
        <v>7.1280000000000019</v>
      </c>
      <c r="N8" s="4">
        <v>6.1516800000000034</v>
      </c>
      <c r="O8" s="4">
        <v>4266.7516800000003</v>
      </c>
    </row>
    <row r="9" spans="1:15" x14ac:dyDescent="0.5">
      <c r="A9" s="2" t="s">
        <v>83</v>
      </c>
      <c r="B9" s="2">
        <v>2514</v>
      </c>
      <c r="C9" s="4">
        <v>9.3398399999999988</v>
      </c>
      <c r="D9" s="4">
        <v>125.36640000000001</v>
      </c>
      <c r="E9" s="4">
        <v>152.78112000000002</v>
      </c>
      <c r="F9" s="4">
        <v>735.48</v>
      </c>
      <c r="G9" s="4">
        <v>1129.3948800000003</v>
      </c>
      <c r="H9" s="4">
        <v>1155.7209600000001</v>
      </c>
      <c r="I9" s="4">
        <v>805.89600000000007</v>
      </c>
      <c r="J9" s="4">
        <v>117.51264000000002</v>
      </c>
      <c r="K9" s="4">
        <v>65.378880000000024</v>
      </c>
      <c r="L9" s="4">
        <v>34.37856</v>
      </c>
      <c r="M9" s="4">
        <v>15.171839999999998</v>
      </c>
      <c r="N9" s="4">
        <v>12.009600000000001</v>
      </c>
      <c r="O9" s="4">
        <v>4358.4307200000012</v>
      </c>
    </row>
    <row r="10" spans="1:15" x14ac:dyDescent="0.5">
      <c r="A10" s="2" t="s">
        <v>66</v>
      </c>
      <c r="B10" s="2">
        <v>2515</v>
      </c>
      <c r="C10" s="4">
        <v>21.781440000000007</v>
      </c>
      <c r="D10" s="4">
        <v>18.921600000000002</v>
      </c>
      <c r="E10" s="4">
        <v>43.977600000000017</v>
      </c>
      <c r="F10" s="4">
        <v>41.299200000000006</v>
      </c>
      <c r="G10" s="4">
        <v>586.61279999999988</v>
      </c>
      <c r="H10" s="4">
        <v>271.01952</v>
      </c>
      <c r="I10" s="4">
        <v>411.60959999999994</v>
      </c>
      <c r="J10" s="4">
        <v>112.54464000000002</v>
      </c>
      <c r="K10" s="4">
        <v>57.455999999999996</v>
      </c>
      <c r="L10" s="4">
        <v>18.653760000000002</v>
      </c>
      <c r="M10" s="4">
        <v>6.5491200000000012</v>
      </c>
      <c r="N10" s="4">
        <v>16.329600000000003</v>
      </c>
      <c r="O10" s="4">
        <v>1606.7548799999997</v>
      </c>
    </row>
    <row r="11" spans="1:15" x14ac:dyDescent="0.5">
      <c r="A11" s="2" t="s">
        <v>67</v>
      </c>
      <c r="B11" s="2">
        <v>2516</v>
      </c>
      <c r="C11" s="4">
        <v>8.0006400000000006</v>
      </c>
      <c r="D11" s="4">
        <v>47.12256</v>
      </c>
      <c r="E11" s="4">
        <v>142.73280000000003</v>
      </c>
      <c r="F11" s="4">
        <v>194.53823999999997</v>
      </c>
      <c r="G11" s="4">
        <v>1215.0259200000003</v>
      </c>
      <c r="H11" s="4">
        <v>1667.1916800000001</v>
      </c>
      <c r="I11" s="4">
        <v>734.05439999999999</v>
      </c>
      <c r="J11" s="4">
        <v>160.22016000000005</v>
      </c>
      <c r="K11" s="4">
        <v>71.366400000000013</v>
      </c>
      <c r="L11" s="4">
        <v>26.896319999999996</v>
      </c>
      <c r="M11" s="4">
        <v>14.15232</v>
      </c>
      <c r="N11" s="4">
        <v>10.609920000000001</v>
      </c>
      <c r="O11" s="4">
        <v>4291.9113600000001</v>
      </c>
    </row>
    <row r="12" spans="1:15" x14ac:dyDescent="0.5">
      <c r="A12" s="2" t="s">
        <v>68</v>
      </c>
      <c r="B12" s="2">
        <v>2517</v>
      </c>
      <c r="C12" s="4">
        <v>24.243839999999995</v>
      </c>
      <c r="D12" s="4">
        <v>115.74144</v>
      </c>
      <c r="E12" s="4">
        <v>81.578880000000012</v>
      </c>
      <c r="F12" s="4">
        <v>38.266559999999998</v>
      </c>
      <c r="G12" s="4">
        <v>982.58400000000006</v>
      </c>
      <c r="H12" s="4">
        <v>818.57087999999999</v>
      </c>
      <c r="I12" s="4">
        <v>282.57983999999993</v>
      </c>
      <c r="J12" s="4">
        <v>398.40768000000008</v>
      </c>
      <c r="K12" s="4">
        <v>72.394560000000013</v>
      </c>
      <c r="L12" s="4">
        <v>66.21696</v>
      </c>
      <c r="M12" s="4">
        <v>21.496320000000001</v>
      </c>
      <c r="N12" s="4">
        <v>11.551680000000005</v>
      </c>
      <c r="O12" s="4">
        <v>2913.6326400000007</v>
      </c>
    </row>
    <row r="13" spans="1:15" x14ac:dyDescent="0.5">
      <c r="A13" s="2" t="s">
        <v>84</v>
      </c>
      <c r="B13" s="2">
        <v>2518</v>
      </c>
      <c r="C13" s="4">
        <v>9.2275200000000002</v>
      </c>
      <c r="D13" s="4">
        <v>17.927999999999997</v>
      </c>
      <c r="E13" s="4">
        <v>178.8912</v>
      </c>
      <c r="F13" s="4">
        <v>371.96928000000003</v>
      </c>
      <c r="G13" s="4">
        <v>1330.33536</v>
      </c>
      <c r="H13" s="4">
        <v>1124.9020800000001</v>
      </c>
      <c r="I13" s="4">
        <v>576.33119999999997</v>
      </c>
      <c r="J13" s="4">
        <v>225.75456000000003</v>
      </c>
      <c r="K13" s="4">
        <v>96.854399999999998</v>
      </c>
      <c r="L13" s="4">
        <v>45.722880000000018</v>
      </c>
      <c r="M13" s="4">
        <v>23.155200000000001</v>
      </c>
      <c r="N13" s="4">
        <v>15.448319999999999</v>
      </c>
      <c r="O13" s="4">
        <v>4016.5200000000004</v>
      </c>
    </row>
    <row r="14" spans="1:15" x14ac:dyDescent="0.5">
      <c r="A14" s="2" t="s">
        <v>85</v>
      </c>
      <c r="B14" s="2">
        <v>2519</v>
      </c>
      <c r="C14" s="4">
        <v>10.419840000000001</v>
      </c>
      <c r="D14" s="4">
        <v>66.778559999999999</v>
      </c>
      <c r="E14" s="4">
        <v>107.68032000000004</v>
      </c>
      <c r="F14" s="4">
        <v>35.294400000000003</v>
      </c>
      <c r="G14" s="4">
        <v>573.23807999999997</v>
      </c>
      <c r="H14" s="4">
        <v>854.85024000000021</v>
      </c>
      <c r="I14" s="4">
        <v>616.13567999999998</v>
      </c>
      <c r="J14" s="4">
        <v>191.88576</v>
      </c>
      <c r="K14" s="4">
        <v>59.788800000000002</v>
      </c>
      <c r="L14" s="4">
        <v>57.680640000000004</v>
      </c>
      <c r="M14" s="4">
        <v>13.858559999999999</v>
      </c>
      <c r="N14" s="4">
        <v>11.240639999999997</v>
      </c>
      <c r="O14" s="4">
        <v>2598.8515200000002</v>
      </c>
    </row>
    <row r="15" spans="1:15" x14ac:dyDescent="0.5">
      <c r="A15" s="2" t="s">
        <v>86</v>
      </c>
      <c r="B15" s="2">
        <v>2520</v>
      </c>
      <c r="C15" s="4">
        <v>22.991039999999998</v>
      </c>
      <c r="D15" s="4">
        <v>62.251200000000004</v>
      </c>
      <c r="E15" s="4">
        <v>31.354560000000003</v>
      </c>
      <c r="F15" s="4">
        <v>17.737919999999999</v>
      </c>
      <c r="G15" s="4">
        <v>217.39104</v>
      </c>
      <c r="H15" s="4">
        <v>1179.2044800000001</v>
      </c>
      <c r="I15" s="4">
        <v>419.36832000000004</v>
      </c>
      <c r="J15" s="4">
        <v>209.27808000000005</v>
      </c>
      <c r="K15" s="4">
        <v>69.068160000000006</v>
      </c>
      <c r="L15" s="4">
        <v>34.663680000000006</v>
      </c>
      <c r="M15" s="4">
        <v>18.083520000000004</v>
      </c>
      <c r="N15" s="4">
        <v>13.599360000000001</v>
      </c>
      <c r="O15" s="4">
        <v>2294.9913600000004</v>
      </c>
    </row>
    <row r="16" spans="1:15" x14ac:dyDescent="0.5">
      <c r="A16" s="2" t="s">
        <v>69</v>
      </c>
      <c r="B16" s="2">
        <v>2521</v>
      </c>
      <c r="C16" s="4">
        <v>9.3916799999999991</v>
      </c>
      <c r="D16" s="4">
        <v>68.964480000000023</v>
      </c>
      <c r="E16" s="4">
        <v>45.973440000000004</v>
      </c>
      <c r="F16" s="4">
        <v>637.00128000000007</v>
      </c>
      <c r="G16" s="4">
        <v>1165.4236800000001</v>
      </c>
      <c r="H16" s="4">
        <v>1406.9203200000002</v>
      </c>
      <c r="I16" s="4">
        <v>626.99616000000003</v>
      </c>
      <c r="J16" s="4">
        <v>125.04672000000002</v>
      </c>
      <c r="K16" s="4">
        <v>62.683200000000006</v>
      </c>
      <c r="L16" s="4">
        <v>28.667520000000003</v>
      </c>
      <c r="M16" s="4">
        <v>16.329599999999999</v>
      </c>
      <c r="N16" s="4">
        <v>9.9359999999999964</v>
      </c>
      <c r="O16" s="4">
        <v>4203.3340800000005</v>
      </c>
    </row>
    <row r="17" spans="1:15" x14ac:dyDescent="0.5">
      <c r="A17" s="2" t="s">
        <v>57</v>
      </c>
      <c r="B17" s="2">
        <v>2522</v>
      </c>
      <c r="C17" s="4">
        <v>9.1584000000000003</v>
      </c>
      <c r="D17" s="4">
        <v>66.830399999999997</v>
      </c>
      <c r="E17" s="4">
        <v>241.53120000000001</v>
      </c>
      <c r="F17" s="4">
        <v>65.093760000000017</v>
      </c>
      <c r="G17" s="4">
        <v>287.85888000000006</v>
      </c>
      <c r="H17" s="4">
        <v>296.29152000000005</v>
      </c>
      <c r="I17" s="4">
        <v>125.81567999999999</v>
      </c>
      <c r="J17" s="4">
        <v>24.684480000000011</v>
      </c>
      <c r="K17" s="4">
        <v>17.884799999999998</v>
      </c>
      <c r="L17" s="4">
        <v>11.525760000000002</v>
      </c>
      <c r="M17" s="4">
        <v>7.8796800000000005</v>
      </c>
      <c r="N17" s="4">
        <v>6.3244800000000003</v>
      </c>
      <c r="O17" s="4">
        <v>1160.8790400000003</v>
      </c>
    </row>
    <row r="18" spans="1:15" x14ac:dyDescent="0.5">
      <c r="A18" s="2" t="s">
        <v>58</v>
      </c>
      <c r="B18" s="2">
        <v>2523</v>
      </c>
      <c r="C18" s="4">
        <v>8.9856000000000016</v>
      </c>
      <c r="D18" s="4">
        <v>24.779520000000002</v>
      </c>
      <c r="E18" s="4">
        <v>197.75232</v>
      </c>
      <c r="F18" s="4">
        <v>286.10496000000001</v>
      </c>
      <c r="G18" s="4">
        <v>346.26528000000002</v>
      </c>
      <c r="H18" s="4">
        <v>1385.13888</v>
      </c>
      <c r="I18" s="4">
        <v>271.1232</v>
      </c>
      <c r="J18" s="4">
        <v>97.027200000000008</v>
      </c>
      <c r="K18" s="4">
        <v>44.064</v>
      </c>
      <c r="L18" s="4">
        <v>20.917439999999999</v>
      </c>
      <c r="M18" s="4">
        <v>10.920960000000001</v>
      </c>
      <c r="N18" s="4">
        <v>6.7132800000000019</v>
      </c>
      <c r="O18" s="4">
        <v>2699.7926400000001</v>
      </c>
    </row>
    <row r="19" spans="1:15" x14ac:dyDescent="0.5">
      <c r="A19" s="2" t="s">
        <v>70</v>
      </c>
      <c r="B19" s="2">
        <v>2524</v>
      </c>
      <c r="C19" s="4">
        <v>10.100159999999997</v>
      </c>
      <c r="D19" s="4">
        <v>270.95904000000002</v>
      </c>
      <c r="E19" s="4">
        <v>185.14655999999997</v>
      </c>
      <c r="F19" s="4">
        <v>1165.5273600000003</v>
      </c>
      <c r="G19" s="4">
        <v>1157.2416000000001</v>
      </c>
      <c r="H19" s="4">
        <v>489.36095999999992</v>
      </c>
      <c r="I19" s="4">
        <v>507.12480000000011</v>
      </c>
      <c r="J19" s="4">
        <v>258.31872000000004</v>
      </c>
      <c r="K19" s="4">
        <v>102.69504000000002</v>
      </c>
      <c r="L19" s="4">
        <v>49.783680000000004</v>
      </c>
      <c r="M19" s="4">
        <v>26.749439999999993</v>
      </c>
      <c r="N19" s="4">
        <v>17.05536</v>
      </c>
      <c r="O19" s="4">
        <v>4240.0627199999999</v>
      </c>
    </row>
    <row r="20" spans="1:15" x14ac:dyDescent="0.5">
      <c r="A20" s="2" t="s">
        <v>71</v>
      </c>
      <c r="B20" s="2">
        <v>2525</v>
      </c>
      <c r="C20" s="4">
        <v>73.915199999999999</v>
      </c>
      <c r="D20" s="4">
        <v>35.933760000000007</v>
      </c>
      <c r="E20" s="4">
        <v>46.863359999999993</v>
      </c>
      <c r="F20" s="4">
        <v>52.894080000000017</v>
      </c>
      <c r="G20" s="4">
        <v>108.13824</v>
      </c>
      <c r="H20" s="4">
        <v>543.81024000000002</v>
      </c>
      <c r="I20" s="4">
        <v>414.98783999999995</v>
      </c>
      <c r="J20" s="4">
        <v>79.297920000000005</v>
      </c>
      <c r="K20" s="4">
        <v>33.955200000000005</v>
      </c>
      <c r="L20" s="4">
        <v>17.020799999999994</v>
      </c>
      <c r="M20" s="4">
        <v>9.9705600000000025</v>
      </c>
      <c r="N20" s="4">
        <v>5.8579200000000009</v>
      </c>
      <c r="O20" s="4">
        <v>1422.6451199999999</v>
      </c>
    </row>
    <row r="21" spans="1:15" x14ac:dyDescent="0.5">
      <c r="A21" s="2" t="s">
        <v>72</v>
      </c>
      <c r="B21" s="2">
        <v>2526</v>
      </c>
      <c r="C21" s="4">
        <v>2.7302399999999989</v>
      </c>
      <c r="D21" s="4">
        <v>36.011520000000004</v>
      </c>
      <c r="E21" s="4">
        <v>56.108159999999984</v>
      </c>
      <c r="F21" s="4">
        <v>82.339200000000019</v>
      </c>
      <c r="G21" s="4">
        <v>351.73439999999999</v>
      </c>
      <c r="H21" s="4">
        <v>962.82432000000017</v>
      </c>
      <c r="I21" s="4">
        <v>570.91391999999996</v>
      </c>
      <c r="J21" s="4">
        <v>218.15136000000001</v>
      </c>
      <c r="K21" s="4">
        <v>72.558719999999994</v>
      </c>
      <c r="L21" s="4">
        <v>35.501760000000004</v>
      </c>
      <c r="M21" s="4">
        <v>15.448320000000002</v>
      </c>
      <c r="N21" s="4">
        <v>10.074240000000001</v>
      </c>
      <c r="O21" s="4">
        <v>2414.3961599999998</v>
      </c>
    </row>
    <row r="22" spans="1:15" x14ac:dyDescent="0.5">
      <c r="A22" s="2" t="s">
        <v>73</v>
      </c>
      <c r="B22" s="2">
        <v>2527</v>
      </c>
      <c r="C22" s="4">
        <v>10.463039999999999</v>
      </c>
      <c r="D22" s="4">
        <v>69.154560000000018</v>
      </c>
      <c r="E22" s="4">
        <v>125.55648000000004</v>
      </c>
      <c r="F22" s="4">
        <v>128.01024000000001</v>
      </c>
      <c r="G22" s="4">
        <v>215.96544000000003</v>
      </c>
      <c r="H22" s="4">
        <v>733.79520000000002</v>
      </c>
      <c r="I22" s="4">
        <v>656.1475200000001</v>
      </c>
      <c r="J22" s="4">
        <v>120.06144000000002</v>
      </c>
      <c r="K22" s="4">
        <v>53.671679999999995</v>
      </c>
      <c r="L22" s="4">
        <v>20.761920000000003</v>
      </c>
      <c r="M22" s="4">
        <v>8.8473599999999983</v>
      </c>
      <c r="N22" s="4">
        <v>5.2185599999999992</v>
      </c>
      <c r="O22" s="4">
        <v>2147.65344</v>
      </c>
    </row>
    <row r="23" spans="1:15" x14ac:dyDescent="0.5">
      <c r="A23" s="2" t="s">
        <v>74</v>
      </c>
      <c r="B23" s="2">
        <v>2528</v>
      </c>
      <c r="C23" s="4">
        <v>4.5273600000000007</v>
      </c>
      <c r="D23" s="4">
        <v>60.75648000000001</v>
      </c>
      <c r="E23" s="4">
        <v>87.531840000000031</v>
      </c>
      <c r="F23" s="4">
        <v>127.59552000000002</v>
      </c>
      <c r="G23" s="4">
        <v>303.41951999999998</v>
      </c>
      <c r="H23" s="4">
        <v>681.00480000000005</v>
      </c>
      <c r="I23" s="4">
        <v>489.56832000000003</v>
      </c>
      <c r="J23" s="4">
        <v>401.51808</v>
      </c>
      <c r="K23" s="4">
        <v>115.17984</v>
      </c>
      <c r="L23" s="4">
        <v>32.0976</v>
      </c>
      <c r="M23" s="4">
        <v>14.040000000000001</v>
      </c>
      <c r="N23" s="4">
        <v>6.048</v>
      </c>
      <c r="O23" s="4">
        <v>2323.2873599999998</v>
      </c>
    </row>
    <row r="24" spans="1:15" x14ac:dyDescent="0.5">
      <c r="A24" s="2" t="s">
        <v>75</v>
      </c>
      <c r="B24" s="2">
        <v>2529</v>
      </c>
      <c r="C24" s="4">
        <v>12.804480000000005</v>
      </c>
      <c r="D24" s="4">
        <v>140.64192000000003</v>
      </c>
      <c r="E24" s="4">
        <v>102.65184000000002</v>
      </c>
      <c r="F24" s="4">
        <v>71.789760000000001</v>
      </c>
      <c r="G24" s="4">
        <v>379.59840000000003</v>
      </c>
      <c r="H24" s="4">
        <v>780.04512</v>
      </c>
      <c r="I24" s="4">
        <v>218.38463999999999</v>
      </c>
      <c r="J24" s="4">
        <v>98.625600000000006</v>
      </c>
      <c r="K24" s="4">
        <v>49.083839999999988</v>
      </c>
      <c r="L24" s="4">
        <v>16.727040000000006</v>
      </c>
      <c r="M24" s="4">
        <v>9.7286400000000004</v>
      </c>
      <c r="N24" s="4">
        <v>10.177920000000004</v>
      </c>
      <c r="O24" s="4">
        <v>1890.2592000000002</v>
      </c>
    </row>
    <row r="25" spans="1:15" x14ac:dyDescent="0.5">
      <c r="A25" s="2" t="s">
        <v>76</v>
      </c>
      <c r="B25" s="2">
        <v>2530</v>
      </c>
      <c r="C25" s="4">
        <v>6.9120000000000026</v>
      </c>
      <c r="D25" s="4">
        <v>17.539199999999997</v>
      </c>
      <c r="E25" s="4">
        <v>36.858240000000002</v>
      </c>
      <c r="F25" s="4">
        <v>13.582080000000003</v>
      </c>
      <c r="G25" s="4">
        <v>546.20352000000003</v>
      </c>
      <c r="H25" s="4">
        <v>750.91104000000007</v>
      </c>
      <c r="I25" s="4">
        <v>412.82784000000004</v>
      </c>
      <c r="J25" s="4">
        <v>170.38944000000001</v>
      </c>
      <c r="K25" s="4">
        <v>56.24639999999998</v>
      </c>
      <c r="L25" s="4">
        <v>18.455039999999997</v>
      </c>
      <c r="M25" s="4">
        <v>11.698559999999997</v>
      </c>
      <c r="N25" s="4">
        <v>8.1561600000000016</v>
      </c>
      <c r="O25" s="4">
        <v>2049.77952</v>
      </c>
    </row>
    <row r="26" spans="1:15" x14ac:dyDescent="0.5">
      <c r="A26" s="2" t="s">
        <v>77</v>
      </c>
      <c r="B26" s="2">
        <v>2531</v>
      </c>
      <c r="C26" s="4">
        <v>6.7996800000000022</v>
      </c>
      <c r="D26" s="4">
        <v>173.35296</v>
      </c>
      <c r="E26" s="4">
        <v>332.48448000000002</v>
      </c>
      <c r="F26" s="4">
        <v>579.78719999999998</v>
      </c>
      <c r="G26" s="4">
        <v>683.05507199999988</v>
      </c>
      <c r="H26" s="4">
        <v>336.83040000000011</v>
      </c>
      <c r="I26" s="4">
        <v>350.53343999999993</v>
      </c>
      <c r="J26" s="4">
        <v>108.11232000000003</v>
      </c>
      <c r="K26" s="4">
        <v>49.610880000000009</v>
      </c>
      <c r="L26" s="4">
        <v>16.968959999999996</v>
      </c>
      <c r="M26" s="4">
        <v>7.8796800000000031</v>
      </c>
      <c r="N26" s="4">
        <v>2.7561600000000004</v>
      </c>
      <c r="O26" s="4">
        <v>2648.1712320000006</v>
      </c>
    </row>
    <row r="27" spans="1:15" x14ac:dyDescent="0.5">
      <c r="A27" s="2" t="s">
        <v>78</v>
      </c>
      <c r="B27" s="2">
        <v>2532</v>
      </c>
      <c r="C27" s="4">
        <v>3.5078400000000007</v>
      </c>
      <c r="D27" s="4">
        <v>133.88543999999999</v>
      </c>
      <c r="E27" s="4">
        <v>232.63199999999992</v>
      </c>
      <c r="F27" s="4">
        <v>240.10991999999999</v>
      </c>
      <c r="G27" s="4">
        <v>314.29728</v>
      </c>
      <c r="H27" s="4">
        <v>630.28368</v>
      </c>
      <c r="I27" s="4">
        <v>487.82303999999999</v>
      </c>
      <c r="J27" s="4">
        <v>97.848000000000027</v>
      </c>
      <c r="K27" s="4">
        <v>39.618720000000017</v>
      </c>
      <c r="L27" s="4">
        <v>13.3056</v>
      </c>
      <c r="M27" s="4">
        <v>6.7564800000000016</v>
      </c>
      <c r="N27" s="4">
        <v>7.2532799999999993</v>
      </c>
      <c r="O27" s="4">
        <v>2207.3212800000001</v>
      </c>
    </row>
    <row r="28" spans="1:15" x14ac:dyDescent="0.5">
      <c r="A28" s="2" t="s">
        <v>59</v>
      </c>
      <c r="B28" s="2">
        <v>2533</v>
      </c>
      <c r="C28" s="4">
        <v>11.923200000000001</v>
      </c>
      <c r="D28" s="4">
        <v>59.283360000000002</v>
      </c>
      <c r="E28" s="4">
        <v>136.71503999999996</v>
      </c>
      <c r="F28" s="4">
        <v>104.63903999999999</v>
      </c>
      <c r="G28" s="4">
        <v>230.87807999999998</v>
      </c>
      <c r="H28" s="4">
        <v>532.65600000000006</v>
      </c>
      <c r="I28" s="4">
        <v>252.05903999999995</v>
      </c>
      <c r="J28" s="4">
        <v>120.11328000000003</v>
      </c>
      <c r="K28" s="4">
        <v>34.499520000000004</v>
      </c>
      <c r="L28" s="4">
        <v>15.966719999999995</v>
      </c>
      <c r="M28" s="4">
        <v>7.2057599999999997</v>
      </c>
      <c r="N28" s="4"/>
      <c r="O28" s="4">
        <v>1505.93904</v>
      </c>
    </row>
    <row r="29" spans="1:15" x14ac:dyDescent="0.5">
      <c r="A29" s="2" t="s">
        <v>60</v>
      </c>
      <c r="B29" s="2">
        <v>2534</v>
      </c>
      <c r="C29" s="4">
        <v>5.5382400000000001</v>
      </c>
      <c r="D29" s="4">
        <v>35.8992</v>
      </c>
      <c r="E29" s="4">
        <v>94.824000000000041</v>
      </c>
      <c r="F29" s="4">
        <v>17.193600000000004</v>
      </c>
      <c r="G29" s="4">
        <v>288.66239999999999</v>
      </c>
      <c r="H29" s="4">
        <v>592.66944000000001</v>
      </c>
      <c r="I29" s="4">
        <v>327.46464000000003</v>
      </c>
      <c r="J29" s="4">
        <v>113.01983999999996</v>
      </c>
      <c r="K29" s="4">
        <v>34.420031999999999</v>
      </c>
      <c r="L29" s="4">
        <v>19.014912000000002</v>
      </c>
      <c r="M29" s="4">
        <v>8.9207999999999998</v>
      </c>
      <c r="N29" s="4">
        <v>11.581920000000002</v>
      </c>
      <c r="O29" s="4">
        <v>1549.2090240000005</v>
      </c>
    </row>
    <row r="30" spans="1:15" x14ac:dyDescent="0.5">
      <c r="A30" s="2" t="s">
        <v>61</v>
      </c>
      <c r="B30" s="2">
        <v>2535</v>
      </c>
      <c r="C30" s="4">
        <v>3.4041600000000005</v>
      </c>
      <c r="D30" s="4">
        <v>1.4688000000000003</v>
      </c>
      <c r="E30" s="4">
        <v>16.018559999999997</v>
      </c>
      <c r="F30" s="4">
        <v>10.696320000000002</v>
      </c>
      <c r="G30" s="4">
        <v>319.82688000000002</v>
      </c>
      <c r="H30" s="4">
        <v>337.98815999999994</v>
      </c>
      <c r="I30" s="4">
        <v>604.1865600000001</v>
      </c>
      <c r="J30" s="4">
        <v>116.83008000000001</v>
      </c>
      <c r="K30" s="4">
        <v>92.949119999999979</v>
      </c>
      <c r="L30" s="4">
        <v>54.332640000000026</v>
      </c>
      <c r="M30" s="4">
        <v>19.6128</v>
      </c>
      <c r="N30" s="4">
        <v>18.455040000000004</v>
      </c>
      <c r="O30" s="4">
        <v>1595.7691200000002</v>
      </c>
    </row>
    <row r="31" spans="1:15" x14ac:dyDescent="0.5">
      <c r="A31" s="2" t="s">
        <v>62</v>
      </c>
      <c r="B31" s="2">
        <v>2536</v>
      </c>
      <c r="C31" s="4">
        <v>14.739839999999997</v>
      </c>
      <c r="D31" s="4">
        <v>28.572480000000006</v>
      </c>
      <c r="E31" s="4">
        <v>36.789120000000004</v>
      </c>
      <c r="F31" s="4">
        <v>88.395839999999993</v>
      </c>
      <c r="G31" s="4">
        <v>34.166879999999999</v>
      </c>
      <c r="H31" s="4">
        <v>447.07680000000011</v>
      </c>
      <c r="I31" s="4">
        <v>194.73696000000001</v>
      </c>
      <c r="J31" s="4">
        <v>58.142879999999984</v>
      </c>
      <c r="K31" s="4">
        <v>26.663040000000009</v>
      </c>
      <c r="L31" s="4">
        <v>13.858560000000001</v>
      </c>
      <c r="M31" s="4">
        <v>6.9249599999999996</v>
      </c>
      <c r="N31" s="4">
        <v>1.9785600000000003</v>
      </c>
      <c r="O31" s="4">
        <v>952.04592000000014</v>
      </c>
    </row>
    <row r="32" spans="1:15" x14ac:dyDescent="0.5">
      <c r="A32" s="2" t="s">
        <v>63</v>
      </c>
      <c r="B32" s="2">
        <v>2537</v>
      </c>
      <c r="C32" s="4">
        <v>41.636159999999997</v>
      </c>
      <c r="D32" s="4">
        <v>173.29247999999998</v>
      </c>
      <c r="E32" s="4">
        <v>379.22687999999999</v>
      </c>
      <c r="F32" s="4">
        <v>357.57504000000006</v>
      </c>
      <c r="G32" s="4">
        <v>1888.8681600000002</v>
      </c>
      <c r="H32" s="4">
        <v>1610.7897599999999</v>
      </c>
      <c r="I32" s="4">
        <v>453.76416000000006</v>
      </c>
      <c r="J32" s="4">
        <v>146.88864000000001</v>
      </c>
      <c r="K32" s="4">
        <v>75.392640000000029</v>
      </c>
      <c r="L32" s="4">
        <v>26.766719999999992</v>
      </c>
      <c r="M32" s="4">
        <v>15.08544</v>
      </c>
      <c r="N32" s="4">
        <v>9.2102400000000006</v>
      </c>
      <c r="O32" s="4">
        <v>5178.4963200000002</v>
      </c>
    </row>
    <row r="33" spans="1:15" x14ac:dyDescent="0.5">
      <c r="A33" s="2" t="s">
        <v>64</v>
      </c>
      <c r="B33" s="2">
        <v>2538</v>
      </c>
      <c r="C33" s="4">
        <v>13.050719999999997</v>
      </c>
      <c r="D33" s="4">
        <v>54.449279999999995</v>
      </c>
      <c r="E33" s="4">
        <v>22.960800000000003</v>
      </c>
      <c r="F33" s="4">
        <v>53.542079999999999</v>
      </c>
      <c r="G33" s="4">
        <v>1511.4340799999998</v>
      </c>
      <c r="H33" s="4">
        <v>1500.0854400000001</v>
      </c>
      <c r="I33" s="4">
        <v>542.1643200000002</v>
      </c>
      <c r="J33" s="4">
        <v>301.39344000000011</v>
      </c>
      <c r="K33" s="4">
        <v>93.782879999999992</v>
      </c>
      <c r="L33" s="4">
        <v>41.999039999999994</v>
      </c>
      <c r="M33" s="4">
        <v>24.654240000000005</v>
      </c>
      <c r="N33" s="4">
        <v>16.104960000000002</v>
      </c>
      <c r="O33" s="4">
        <v>4175.6212800000003</v>
      </c>
    </row>
    <row r="34" spans="1:15" x14ac:dyDescent="0.5">
      <c r="A34" s="2" t="s">
        <v>65</v>
      </c>
      <c r="B34" s="2">
        <v>2539</v>
      </c>
      <c r="C34" s="4">
        <v>18.394560000000006</v>
      </c>
      <c r="D34" s="4">
        <v>75.34944000000003</v>
      </c>
      <c r="E34" s="4">
        <v>93.610080000000011</v>
      </c>
      <c r="F34" s="4">
        <v>57.615840000000006</v>
      </c>
      <c r="G34" s="4">
        <v>518.64191999999991</v>
      </c>
      <c r="H34" s="4">
        <v>899.46719999999993</v>
      </c>
      <c r="I34" s="4">
        <v>457.81199999999995</v>
      </c>
      <c r="J34" s="4">
        <v>155.29104000000001</v>
      </c>
      <c r="K34" s="4">
        <v>60.104160000000022</v>
      </c>
      <c r="L34" s="4">
        <v>26.611200000000011</v>
      </c>
      <c r="M34" s="4">
        <v>11.564639999999997</v>
      </c>
      <c r="N34" s="4">
        <v>9.5688000000000031</v>
      </c>
      <c r="O34" s="4">
        <v>2384.0308799999998</v>
      </c>
    </row>
    <row r="35" spans="1:15" x14ac:dyDescent="0.5">
      <c r="A35" s="2" t="s">
        <v>29</v>
      </c>
      <c r="B35" s="2">
        <v>2540</v>
      </c>
      <c r="C35" s="4">
        <v>16.156800000000004</v>
      </c>
      <c r="D35" s="4">
        <v>17.33184</v>
      </c>
      <c r="E35" s="4">
        <v>17.815680000000004</v>
      </c>
      <c r="F35" s="4">
        <v>82.771200000000007</v>
      </c>
      <c r="G35" s="4">
        <v>331.81056000000001</v>
      </c>
      <c r="H35" s="4">
        <v>685.72224000000006</v>
      </c>
      <c r="I35" s="4">
        <v>594.44928000000004</v>
      </c>
      <c r="J35" s="4">
        <v>96.80256</v>
      </c>
      <c r="K35" s="4">
        <v>39.510719999999999</v>
      </c>
      <c r="L35" s="4">
        <v>12.692160000000001</v>
      </c>
      <c r="M35" s="4">
        <v>5.7369600000000007</v>
      </c>
      <c r="N35" s="4">
        <v>3.689280000000001</v>
      </c>
      <c r="O35" s="4">
        <v>1904.4892800000002</v>
      </c>
    </row>
    <row r="36" spans="1:15" x14ac:dyDescent="0.5">
      <c r="A36" s="2" t="s">
        <v>30</v>
      </c>
      <c r="B36" s="2">
        <v>2541</v>
      </c>
      <c r="C36" s="4">
        <v>17.698176</v>
      </c>
      <c r="D36" s="4">
        <v>31.141152000000002</v>
      </c>
      <c r="E36" s="4">
        <v>26.491968000000018</v>
      </c>
      <c r="F36" s="4">
        <v>92.273472000000012</v>
      </c>
      <c r="G36" s="4">
        <v>200.57068800000002</v>
      </c>
      <c r="H36" s="4">
        <v>631.86911999999995</v>
      </c>
      <c r="I36" s="4">
        <v>127.74499200000001</v>
      </c>
      <c r="J36" s="4">
        <v>51.25075200000002</v>
      </c>
      <c r="K36" s="4">
        <v>20.11824</v>
      </c>
      <c r="L36" s="4">
        <v>4.9844160000000004</v>
      </c>
      <c r="M36" s="4">
        <v>2.2602240000000009</v>
      </c>
      <c r="N36" s="4">
        <v>0.1935360000000001</v>
      </c>
      <c r="O36" s="4">
        <v>1206.596736</v>
      </c>
    </row>
    <row r="37" spans="1:15" x14ac:dyDescent="0.5">
      <c r="A37" s="2" t="s">
        <v>31</v>
      </c>
      <c r="B37" s="2">
        <v>2542</v>
      </c>
      <c r="C37" s="4">
        <v>11.387520000000002</v>
      </c>
      <c r="D37" s="4">
        <v>78.856415999999996</v>
      </c>
      <c r="E37" s="4">
        <v>96.566688000000013</v>
      </c>
      <c r="F37" s="4">
        <v>81.05529599999997</v>
      </c>
      <c r="G37" s="4">
        <v>331.94880000000001</v>
      </c>
      <c r="H37" s="4">
        <v>1180.8763199999999</v>
      </c>
      <c r="I37" s="4">
        <v>441.54720000000003</v>
      </c>
      <c r="J37" s="4">
        <v>304.85808000000003</v>
      </c>
      <c r="K37" s="4">
        <v>67.868927999999968</v>
      </c>
      <c r="L37" s="4">
        <v>21.637152000000007</v>
      </c>
      <c r="M37" s="4">
        <v>10.8216</v>
      </c>
      <c r="N37" s="4">
        <v>9.141983999999999</v>
      </c>
      <c r="O37" s="4">
        <v>2636.5659839999994</v>
      </c>
    </row>
    <row r="38" spans="1:15" x14ac:dyDescent="0.5">
      <c r="A38" s="2" t="s">
        <v>32</v>
      </c>
      <c r="B38" s="2">
        <v>2543</v>
      </c>
      <c r="C38" s="4">
        <v>26.153279999999999</v>
      </c>
      <c r="D38" s="4">
        <v>281.97504000000009</v>
      </c>
      <c r="E38" s="4">
        <v>299.76047999999997</v>
      </c>
      <c r="F38" s="4">
        <v>306.57312000000002</v>
      </c>
      <c r="G38" s="4">
        <v>553.76784000000009</v>
      </c>
      <c r="H38" s="4">
        <v>936.45936000000017</v>
      </c>
      <c r="I38" s="4">
        <v>412.37424000000004</v>
      </c>
      <c r="J38" s="4">
        <v>204.80256000000006</v>
      </c>
      <c r="K38" s="4">
        <v>57.227040000000017</v>
      </c>
      <c r="L38" s="4">
        <v>28.097280000000001</v>
      </c>
      <c r="M38" s="4">
        <v>15.068160000000001</v>
      </c>
      <c r="N38" s="4">
        <v>104.40144000000002</v>
      </c>
      <c r="O38" s="4">
        <v>3226.6598400000007</v>
      </c>
    </row>
    <row r="39" spans="1:15" x14ac:dyDescent="0.5">
      <c r="A39" s="2" t="s">
        <v>33</v>
      </c>
      <c r="B39" s="2">
        <v>2544</v>
      </c>
      <c r="C39" s="4">
        <v>22.243680000000001</v>
      </c>
      <c r="D39" s="4">
        <v>349.42752000000002</v>
      </c>
      <c r="E39" s="4">
        <v>224.99164800000003</v>
      </c>
      <c r="F39" s="4">
        <v>422.13052800000008</v>
      </c>
      <c r="G39" s="4">
        <v>1511.6647680000001</v>
      </c>
      <c r="H39" s="4">
        <v>1181.1648959999998</v>
      </c>
      <c r="I39" s="4">
        <v>698.50598400000013</v>
      </c>
      <c r="J39" s="4">
        <v>383.33865599999996</v>
      </c>
      <c r="K39" s="4">
        <v>102.75120000000001</v>
      </c>
      <c r="L39" s="4">
        <v>52.509600000000006</v>
      </c>
      <c r="M39" s="4">
        <v>23.094719999999999</v>
      </c>
      <c r="N39" s="4">
        <v>18.148319999999998</v>
      </c>
      <c r="O39" s="4">
        <v>4989.9715200000001</v>
      </c>
    </row>
    <row r="40" spans="1:15" x14ac:dyDescent="0.5">
      <c r="A40" s="2" t="s">
        <v>34</v>
      </c>
      <c r="B40" s="2">
        <v>2545</v>
      </c>
      <c r="C40" s="4">
        <v>21.89376</v>
      </c>
      <c r="D40" s="4">
        <v>218.50559999999996</v>
      </c>
      <c r="E40" s="4">
        <v>213.9264</v>
      </c>
      <c r="F40" s="4">
        <v>120.97727999999999</v>
      </c>
      <c r="G40" s="4">
        <v>790.26623999999993</v>
      </c>
      <c r="H40" s="4">
        <v>2131.6003200000005</v>
      </c>
      <c r="I40" s="4">
        <v>676.62000000000012</v>
      </c>
      <c r="J40" s="4">
        <v>411.28128000000009</v>
      </c>
      <c r="K40" s="4">
        <v>225.14975999999993</v>
      </c>
      <c r="L40" s="4">
        <v>92.663999999999987</v>
      </c>
      <c r="M40" s="4">
        <v>38.378880000000009</v>
      </c>
      <c r="N40" s="4">
        <v>36.741599999999998</v>
      </c>
      <c r="O40" s="4">
        <v>4978.0051200000007</v>
      </c>
    </row>
    <row r="41" spans="1:15" x14ac:dyDescent="0.5">
      <c r="A41" s="2" t="s">
        <v>35</v>
      </c>
      <c r="B41" s="2">
        <v>2546</v>
      </c>
      <c r="C41" s="4">
        <v>30.481920000000006</v>
      </c>
      <c r="D41" s="4">
        <v>32.836319999999994</v>
      </c>
      <c r="E41" s="4">
        <v>44.28</v>
      </c>
      <c r="F41" s="4">
        <v>191.33279999999996</v>
      </c>
      <c r="G41" s="4">
        <v>566.86176</v>
      </c>
      <c r="H41" s="4">
        <v>1511.2656000000004</v>
      </c>
      <c r="I41" s="4">
        <v>267.83999999999992</v>
      </c>
      <c r="J41" s="4">
        <v>87.121439999999993</v>
      </c>
      <c r="K41" s="4">
        <v>29.894400000000008</v>
      </c>
      <c r="L41" s="4">
        <v>10.972799999999998</v>
      </c>
      <c r="M41" s="4">
        <v>5.1105600000000004</v>
      </c>
      <c r="N41" s="4">
        <v>2.1470400000000001</v>
      </c>
      <c r="O41" s="4">
        <v>2780.14464</v>
      </c>
    </row>
    <row r="42" spans="1:15" x14ac:dyDescent="0.5">
      <c r="A42" s="2" t="s">
        <v>36</v>
      </c>
      <c r="B42" s="2">
        <v>2547</v>
      </c>
      <c r="C42" s="4">
        <v>15.170976000000001</v>
      </c>
      <c r="D42" s="4">
        <v>66.693024000000008</v>
      </c>
      <c r="E42" s="4">
        <v>428.56559999999996</v>
      </c>
      <c r="F42" s="4">
        <v>339.92784</v>
      </c>
      <c r="G42" s="4">
        <v>622.34784000000002</v>
      </c>
      <c r="H42" s="4">
        <v>1308.8951999999999</v>
      </c>
      <c r="I42" s="4">
        <v>236.37744000000009</v>
      </c>
      <c r="J42" s="4">
        <v>77.803200000000004</v>
      </c>
      <c r="K42" s="4">
        <v>43.033248000000007</v>
      </c>
      <c r="L42" s="4">
        <v>15.888959999999999</v>
      </c>
      <c r="M42" s="4">
        <v>8.6270400000000027</v>
      </c>
      <c r="N42" s="4">
        <v>4.6915200000000006</v>
      </c>
      <c r="O42" s="4">
        <v>3168.0218880000002</v>
      </c>
    </row>
    <row r="43" spans="1:15" x14ac:dyDescent="0.5">
      <c r="A43" s="2" t="s">
        <v>37</v>
      </c>
      <c r="B43" s="2">
        <v>2548</v>
      </c>
      <c r="C43" s="4">
        <v>33.181920000000005</v>
      </c>
      <c r="D43" s="4">
        <v>21.116160000000001</v>
      </c>
      <c r="E43" s="4">
        <v>56.220480000000009</v>
      </c>
      <c r="F43" s="4">
        <v>129.73824000000002</v>
      </c>
      <c r="G43" s="4">
        <v>501.72480000000002</v>
      </c>
      <c r="H43" s="4">
        <v>1535.1465599999999</v>
      </c>
      <c r="I43" s="4">
        <v>773.19360000000006</v>
      </c>
      <c r="J43" s="4">
        <v>356.25744000000003</v>
      </c>
      <c r="K43" s="4">
        <v>66.065759999999997</v>
      </c>
      <c r="L43" s="4">
        <v>27.855360000000001</v>
      </c>
      <c r="M43" s="4">
        <v>13.6296</v>
      </c>
      <c r="N43" s="4">
        <v>4.4064000000000005</v>
      </c>
      <c r="O43" s="4">
        <v>3518.5363200000002</v>
      </c>
    </row>
    <row r="44" spans="1:15" x14ac:dyDescent="0.5">
      <c r="A44" s="2" t="s">
        <v>38</v>
      </c>
      <c r="B44" s="2">
        <v>2549</v>
      </c>
      <c r="C44" s="4">
        <v>15.99264</v>
      </c>
      <c r="D44" s="4">
        <v>729.12095999999997</v>
      </c>
      <c r="E44" s="4">
        <v>436.63968</v>
      </c>
      <c r="F44" s="4">
        <v>409.10399999999993</v>
      </c>
      <c r="G44" s="4">
        <v>1237.3084800000001</v>
      </c>
      <c r="H44" s="4">
        <v>1984.24512</v>
      </c>
      <c r="I44" s="4">
        <v>1182.9628799999998</v>
      </c>
      <c r="J44" s="4">
        <v>209.59776000000002</v>
      </c>
      <c r="K44" s="4">
        <v>86.659199999999998</v>
      </c>
      <c r="L44" s="4">
        <v>52.099200000000003</v>
      </c>
      <c r="M44" s="4">
        <v>27.786239999999999</v>
      </c>
      <c r="N44" s="4">
        <v>14.031360000000003</v>
      </c>
      <c r="O44" s="4">
        <v>6385.5475199999992</v>
      </c>
    </row>
    <row r="45" spans="1:15" x14ac:dyDescent="0.5">
      <c r="A45" s="2" t="s">
        <v>39</v>
      </c>
      <c r="B45" s="2">
        <v>2550</v>
      </c>
      <c r="C45" s="4">
        <v>11.620800000000001</v>
      </c>
      <c r="D45" s="4">
        <v>326.83824000000004</v>
      </c>
      <c r="E45" s="4">
        <v>91.009439999999998</v>
      </c>
      <c r="F45" s="4">
        <v>157.20047999999997</v>
      </c>
      <c r="G45" s="4">
        <v>433.79280000000011</v>
      </c>
      <c r="H45" s="4">
        <v>730.30896000000018</v>
      </c>
      <c r="I45" s="4">
        <v>532.10304000000008</v>
      </c>
      <c r="J45" s="4">
        <v>113.94864000000001</v>
      </c>
      <c r="K45" s="4">
        <v>36.827999999999989</v>
      </c>
      <c r="L45" s="4">
        <v>22.170240000000003</v>
      </c>
      <c r="M45" s="4">
        <v>5.1192000000000002</v>
      </c>
      <c r="N45" s="4">
        <v>1.5768</v>
      </c>
      <c r="O45" s="4">
        <v>2462.5166400000003</v>
      </c>
    </row>
    <row r="46" spans="1:15" x14ac:dyDescent="0.5">
      <c r="A46" s="2" t="s">
        <v>40</v>
      </c>
      <c r="B46" s="2">
        <v>2551</v>
      </c>
      <c r="C46" s="4">
        <v>9.797760000000002</v>
      </c>
      <c r="D46" s="4">
        <v>61.620479999999986</v>
      </c>
      <c r="E46" s="4">
        <v>79.712640000000022</v>
      </c>
      <c r="F46" s="4">
        <v>271.43423999999999</v>
      </c>
      <c r="G46" s="4">
        <v>658.41120000000012</v>
      </c>
      <c r="H46" s="4">
        <v>804.93955200000005</v>
      </c>
      <c r="I46" s="4">
        <v>475.56288000000001</v>
      </c>
      <c r="J46" s="4">
        <v>338.37695999999994</v>
      </c>
      <c r="K46" s="4">
        <v>44.375039999999991</v>
      </c>
      <c r="L46" s="4">
        <v>24.641279999999995</v>
      </c>
      <c r="M46" s="4">
        <v>12.6144</v>
      </c>
      <c r="N46" s="4">
        <v>6.0998399999999995</v>
      </c>
      <c r="O46" s="4">
        <v>2787.586272</v>
      </c>
    </row>
    <row r="47" spans="1:15" x14ac:dyDescent="0.5">
      <c r="A47" s="2" t="s">
        <v>41</v>
      </c>
      <c r="B47" s="2">
        <v>2552</v>
      </c>
      <c r="C47" s="4">
        <v>29.868480000000002</v>
      </c>
      <c r="D47" s="4">
        <v>68.852159999999998</v>
      </c>
      <c r="E47" s="4">
        <v>384.43680000000001</v>
      </c>
      <c r="F47" s="4">
        <v>316.73376000000002</v>
      </c>
      <c r="G47" s="4">
        <v>245.20319999999998</v>
      </c>
      <c r="H47" s="4">
        <v>655.37856000000011</v>
      </c>
      <c r="I47" s="4">
        <v>383.60735999999997</v>
      </c>
      <c r="J47" s="4">
        <v>105.48576</v>
      </c>
      <c r="K47" s="4">
        <v>40.279679999999999</v>
      </c>
      <c r="L47" s="4">
        <v>34.369920000000015</v>
      </c>
      <c r="M47" s="4">
        <v>10.26432</v>
      </c>
      <c r="N47" s="4">
        <v>2.7475200000000011</v>
      </c>
      <c r="O47" s="4">
        <v>2277.2275200000004</v>
      </c>
    </row>
    <row r="48" spans="1:15" x14ac:dyDescent="0.5">
      <c r="A48" s="2" t="s">
        <v>42</v>
      </c>
      <c r="B48" s="2">
        <v>2553</v>
      </c>
      <c r="C48" s="4">
        <v>2.989440000000001</v>
      </c>
      <c r="D48" s="4">
        <v>17.890848000000002</v>
      </c>
      <c r="E48" s="4">
        <v>16.096320000000002</v>
      </c>
      <c r="F48" s="4">
        <v>24.442560000000004</v>
      </c>
      <c r="G48" s="4">
        <v>1056.2918400000003</v>
      </c>
      <c r="H48" s="4">
        <v>1368.2044799999996</v>
      </c>
      <c r="I48" s="4">
        <v>392.11776000000015</v>
      </c>
      <c r="J48" s="4">
        <v>99.524159999999995</v>
      </c>
      <c r="K48" s="4">
        <v>24.770879999999995</v>
      </c>
      <c r="L48" s="4">
        <v>13.233888</v>
      </c>
      <c r="M48" s="4">
        <v>1.3642560000000001</v>
      </c>
      <c r="N48" s="4">
        <v>12.546143999999998</v>
      </c>
      <c r="O48" s="4">
        <v>3029.4725759999997</v>
      </c>
    </row>
    <row r="49" spans="1:15" x14ac:dyDescent="0.5">
      <c r="A49" s="2" t="s">
        <v>43</v>
      </c>
      <c r="B49" s="2">
        <v>2554</v>
      </c>
      <c r="C49" s="4">
        <v>34.469280000000005</v>
      </c>
      <c r="D49" s="4">
        <v>625.64832000000001</v>
      </c>
      <c r="E49" s="4">
        <v>539.96543999999994</v>
      </c>
      <c r="F49" s="4">
        <v>877.81536000000006</v>
      </c>
      <c r="G49" s="4">
        <v>2544.7435200000004</v>
      </c>
      <c r="H49" s="4">
        <v>1670.0385600000002</v>
      </c>
      <c r="I49" s="4">
        <v>1011.528</v>
      </c>
      <c r="J49" s="4">
        <v>146.67264</v>
      </c>
      <c r="K49" s="4">
        <v>40.798079999999999</v>
      </c>
      <c r="L49" s="4">
        <v>22.930560000000003</v>
      </c>
      <c r="M49" s="4">
        <v>11.70288</v>
      </c>
      <c r="N49" s="4">
        <v>2.9730240000000006</v>
      </c>
      <c r="O49" s="4">
        <v>7529.2856639999991</v>
      </c>
    </row>
    <row r="50" spans="1:15" x14ac:dyDescent="0.5">
      <c r="A50" s="2" t="s">
        <v>44</v>
      </c>
      <c r="B50" s="2">
        <v>2555</v>
      </c>
      <c r="C50" s="4">
        <v>18.006623999999992</v>
      </c>
      <c r="D50" s="4">
        <v>222.25104000000005</v>
      </c>
      <c r="E50" s="4">
        <v>425.47248000000002</v>
      </c>
      <c r="F50" s="4">
        <v>263.46383999999995</v>
      </c>
      <c r="G50" s="4">
        <v>506.61503999999996</v>
      </c>
      <c r="H50" s="4">
        <v>1101.8073600000002</v>
      </c>
      <c r="I50" s="4">
        <v>389.02031999999997</v>
      </c>
      <c r="J50" s="4">
        <v>98.435519999999997</v>
      </c>
      <c r="K50" s="4">
        <v>62.190719999999992</v>
      </c>
      <c r="L50" s="4">
        <v>16.822080000000003</v>
      </c>
      <c r="M50" s="4">
        <v>24.347520000000014</v>
      </c>
      <c r="N50" s="4">
        <v>6.8601600000000005</v>
      </c>
      <c r="O50" s="4">
        <v>3135.292704</v>
      </c>
    </row>
    <row r="51" spans="1:15" x14ac:dyDescent="0.5">
      <c r="A51" s="2" t="s">
        <v>45</v>
      </c>
      <c r="B51" s="2">
        <v>2556</v>
      </c>
      <c r="C51" s="4">
        <v>11.629440000000001</v>
      </c>
      <c r="D51" s="4">
        <v>25.038719999999991</v>
      </c>
      <c r="E51" s="4">
        <v>20.355840000000001</v>
      </c>
      <c r="F51" s="4">
        <v>41.817600000000006</v>
      </c>
      <c r="G51" s="4">
        <v>454.87871999999999</v>
      </c>
      <c r="H51" s="4">
        <v>606.52800000000002</v>
      </c>
      <c r="I51" s="4">
        <v>394.59744000000006</v>
      </c>
      <c r="J51" s="4">
        <v>69.634080000000012</v>
      </c>
      <c r="K51" s="4">
        <v>28.175039999999999</v>
      </c>
      <c r="L51" s="4">
        <v>28.131839999999993</v>
      </c>
      <c r="M51" s="4">
        <v>16.061760000000003</v>
      </c>
      <c r="N51" s="4"/>
      <c r="O51" s="4">
        <v>1696.8484800000003</v>
      </c>
    </row>
    <row r="52" spans="1:15" x14ac:dyDescent="0.5">
      <c r="A52" s="2" t="s">
        <v>46</v>
      </c>
      <c r="B52" s="2">
        <v>2557</v>
      </c>
      <c r="C52" s="4">
        <v>0</v>
      </c>
      <c r="D52" s="4">
        <v>62.411039999999993</v>
      </c>
      <c r="E52" s="4">
        <v>70.97760000000001</v>
      </c>
      <c r="F52" s="4">
        <v>242.26732800000002</v>
      </c>
      <c r="G52" s="4">
        <v>472.22870399999999</v>
      </c>
      <c r="H52" s="4">
        <v>854.92886399999986</v>
      </c>
      <c r="I52" s="4">
        <v>183.12998400000004</v>
      </c>
      <c r="J52" s="4">
        <v>124.22592000000002</v>
      </c>
      <c r="K52" s="4">
        <v>50.984639999999992</v>
      </c>
      <c r="L52" s="4">
        <v>14.731200000000001</v>
      </c>
      <c r="M52" s="4">
        <v>8.8646399999999996</v>
      </c>
      <c r="N52" s="4">
        <v>1.8662400000000006</v>
      </c>
      <c r="O52" s="4">
        <v>2086.6161599999996</v>
      </c>
    </row>
    <row r="53" spans="1:15" x14ac:dyDescent="0.5">
      <c r="A53" s="2" t="s">
        <v>47</v>
      </c>
      <c r="B53" s="2">
        <v>2558</v>
      </c>
      <c r="C53" s="4">
        <v>0</v>
      </c>
      <c r="D53" s="4">
        <v>0</v>
      </c>
      <c r="E53" s="4">
        <v>0</v>
      </c>
      <c r="F53" s="4">
        <v>0</v>
      </c>
      <c r="G53" s="4">
        <v>93.726720000000014</v>
      </c>
      <c r="H53" s="4">
        <v>178.23888000000002</v>
      </c>
      <c r="I53" s="4">
        <v>145.19952000000001</v>
      </c>
      <c r="J53" s="4">
        <v>78.183360000000008</v>
      </c>
      <c r="K53" s="4">
        <v>0</v>
      </c>
      <c r="L53" s="4">
        <v>0</v>
      </c>
      <c r="M53" s="4">
        <v>0</v>
      </c>
      <c r="N53" s="4">
        <v>0</v>
      </c>
      <c r="O53" s="4">
        <v>495.34848000000005</v>
      </c>
    </row>
    <row r="54" spans="1:15" x14ac:dyDescent="0.5">
      <c r="A54" s="2" t="s">
        <v>48</v>
      </c>
      <c r="B54" s="2">
        <v>2559</v>
      </c>
      <c r="C54" s="4">
        <v>0</v>
      </c>
      <c r="D54" s="4">
        <v>0</v>
      </c>
      <c r="E54" s="4">
        <v>2.8252800000000002</v>
      </c>
      <c r="F54" s="4">
        <v>204.37487999999999</v>
      </c>
      <c r="G54" s="4">
        <v>430.49664000000007</v>
      </c>
      <c r="H54" s="4">
        <v>840.25382400000001</v>
      </c>
      <c r="I54" s="4">
        <v>491.89507199999986</v>
      </c>
      <c r="J54" s="4">
        <v>175.47840000000002</v>
      </c>
      <c r="K54" s="4">
        <v>32.49936000000001</v>
      </c>
      <c r="L54" s="4">
        <v>0</v>
      </c>
      <c r="M54" s="4">
        <v>0</v>
      </c>
      <c r="N54" s="4">
        <v>0</v>
      </c>
      <c r="O54" s="4">
        <v>2177.8234559999996</v>
      </c>
    </row>
    <row r="55" spans="1:15" x14ac:dyDescent="0.5">
      <c r="A55" s="2" t="s">
        <v>49</v>
      </c>
      <c r="B55" s="2">
        <v>2560</v>
      </c>
      <c r="C55" s="4">
        <v>0</v>
      </c>
      <c r="D55" s="4">
        <v>73.51776000000001</v>
      </c>
      <c r="E55" s="4">
        <v>97.990559999999988</v>
      </c>
      <c r="F55" s="4">
        <v>665.28</v>
      </c>
      <c r="G55" s="4">
        <v>469.90972800000009</v>
      </c>
      <c r="H55" s="4">
        <v>706.97750399999995</v>
      </c>
      <c r="I55" s="4">
        <v>806.22000000000037</v>
      </c>
      <c r="J55" s="4">
        <v>228.76128</v>
      </c>
      <c r="K55" s="4">
        <v>39.804479999999998</v>
      </c>
      <c r="L55" s="4">
        <v>14.735519999999998</v>
      </c>
      <c r="M55" s="4">
        <v>0</v>
      </c>
      <c r="N55" s="4">
        <v>0</v>
      </c>
      <c r="O55" s="4">
        <v>3103.1968320000005</v>
      </c>
    </row>
    <row r="56" spans="1:15" x14ac:dyDescent="0.5">
      <c r="A56" s="2" t="s">
        <v>50</v>
      </c>
      <c r="B56" s="2">
        <v>2561</v>
      </c>
      <c r="C56" s="4">
        <v>0</v>
      </c>
      <c r="D56" s="4">
        <v>4.0780799999999999</v>
      </c>
      <c r="E56" s="4">
        <v>42.642720000000004</v>
      </c>
      <c r="F56" s="4">
        <v>311.80464000000006</v>
      </c>
      <c r="G56" s="4">
        <v>439.34832</v>
      </c>
      <c r="H56" s="4">
        <v>374.92848000000004</v>
      </c>
      <c r="I56" s="4">
        <v>300.59423999999996</v>
      </c>
      <c r="J56" s="4">
        <v>81.338688000000033</v>
      </c>
      <c r="K56" s="4">
        <v>14.93942400000001</v>
      </c>
      <c r="L56" s="4">
        <v>7.7759999999999996E-2</v>
      </c>
      <c r="M56" s="4">
        <v>0</v>
      </c>
      <c r="N56" s="4">
        <v>0</v>
      </c>
      <c r="O56" s="4">
        <v>1569.7523520000004</v>
      </c>
    </row>
    <row r="57" spans="1:15" x14ac:dyDescent="0.5">
      <c r="A57" s="2" t="s">
        <v>88</v>
      </c>
      <c r="B57" s="2">
        <v>2562</v>
      </c>
      <c r="C57" s="4">
        <v>0</v>
      </c>
      <c r="D57" s="4">
        <v>0</v>
      </c>
      <c r="E57" s="4">
        <v>5.4267840000000005</v>
      </c>
      <c r="F57" s="4">
        <v>0</v>
      </c>
      <c r="G57" s="4">
        <v>497.21039999999994</v>
      </c>
      <c r="H57" s="4">
        <v>494.06111999999996</v>
      </c>
      <c r="I57" s="4">
        <v>85.413312000000019</v>
      </c>
      <c r="J57" s="4">
        <v>32.623776000000014</v>
      </c>
      <c r="K57" s="4">
        <v>23.315904000000003</v>
      </c>
      <c r="L57" s="4">
        <v>3.7177920000000002</v>
      </c>
      <c r="M57" s="4">
        <v>0</v>
      </c>
      <c r="N57" s="4">
        <v>0</v>
      </c>
      <c r="O57" s="4">
        <v>1141.7690880000002</v>
      </c>
    </row>
    <row r="58" spans="1:15" x14ac:dyDescent="0.5">
      <c r="A58" s="2" t="s">
        <v>89</v>
      </c>
      <c r="B58" s="2">
        <v>2563</v>
      </c>
      <c r="C58" s="4">
        <v>0</v>
      </c>
      <c r="D58" s="4">
        <v>0</v>
      </c>
      <c r="E58" s="4">
        <v>0</v>
      </c>
      <c r="F58" s="4">
        <v>1.3271040000000001</v>
      </c>
      <c r="G58" s="4">
        <v>518.20214399999998</v>
      </c>
      <c r="H58" s="4">
        <v>348.06931199999997</v>
      </c>
      <c r="I58" s="4">
        <v>198.69580800000003</v>
      </c>
      <c r="J58" s="4">
        <v>80.086752000000018</v>
      </c>
      <c r="K58" s="4">
        <v>59.48985600000001</v>
      </c>
      <c r="L58" s="4">
        <v>4.1903999999999995</v>
      </c>
      <c r="M58" s="4">
        <v>0</v>
      </c>
      <c r="N58" s="4">
        <v>0</v>
      </c>
      <c r="O58" s="4">
        <v>1210.0613760000001</v>
      </c>
    </row>
    <row r="59" spans="1:15" x14ac:dyDescent="0.5">
      <c r="A59" s="2" t="s">
        <v>90</v>
      </c>
      <c r="B59" s="2">
        <v>2564</v>
      </c>
      <c r="C59" s="4">
        <v>0</v>
      </c>
      <c r="D59" s="4">
        <v>0.37065600000000004</v>
      </c>
      <c r="E59" s="4">
        <v>0.39916800000000002</v>
      </c>
      <c r="F59" s="4">
        <v>0</v>
      </c>
      <c r="G59" s="4">
        <v>121.656384</v>
      </c>
      <c r="H59" s="4">
        <v>420.82588800000008</v>
      </c>
      <c r="I59" s="4">
        <v>245.47536000000002</v>
      </c>
      <c r="J59" s="4">
        <v>92.239776000000006</v>
      </c>
      <c r="K59" s="4">
        <v>86.530464000000009</v>
      </c>
      <c r="L59" s="4">
        <v>11.941343999999999</v>
      </c>
      <c r="M59" s="4">
        <v>26.123904</v>
      </c>
      <c r="N59" s="4">
        <v>52.404192000000002</v>
      </c>
      <c r="O59" s="4">
        <v>1057.9671360000002</v>
      </c>
    </row>
    <row r="60" spans="1:15" x14ac:dyDescent="0.5">
      <c r="A60" s="2" t="s">
        <v>91</v>
      </c>
      <c r="B60" s="2">
        <v>2565</v>
      </c>
      <c r="C60" s="4">
        <v>0</v>
      </c>
      <c r="D60" s="4">
        <v>102.93091199999998</v>
      </c>
      <c r="E60" s="4">
        <v>22.856256000000002</v>
      </c>
      <c r="F60" s="4">
        <v>202.68230400000002</v>
      </c>
      <c r="G60" s="4">
        <v>621.1296000000001</v>
      </c>
      <c r="H60" s="4">
        <v>758.7069120000001</v>
      </c>
      <c r="I60" s="4">
        <v>607.88016000000005</v>
      </c>
      <c r="J60" s="4">
        <v>145.22181120000002</v>
      </c>
      <c r="K60" s="4">
        <v>28.601855999999994</v>
      </c>
      <c r="L60" s="4">
        <v>4.6379520000000012</v>
      </c>
      <c r="M60" s="4">
        <v>1.608768</v>
      </c>
      <c r="N60" s="4">
        <v>0</v>
      </c>
      <c r="O60" s="4">
        <v>2496.2565312000002</v>
      </c>
    </row>
    <row r="61" spans="1:15" x14ac:dyDescent="0.5">
      <c r="A61" s="2" t="s">
        <v>92</v>
      </c>
      <c r="B61" s="2">
        <v>2566</v>
      </c>
      <c r="C61" s="4">
        <v>0</v>
      </c>
      <c r="D61" s="4">
        <v>62.225279999999998</v>
      </c>
      <c r="E61" s="4">
        <v>18.968256</v>
      </c>
      <c r="F61" s="4">
        <v>0.43545600000000007</v>
      </c>
      <c r="G61" s="4">
        <v>80.26732800000002</v>
      </c>
      <c r="H61" s="4">
        <v>444.913344</v>
      </c>
      <c r="I61" s="4">
        <v>766.24531200000001</v>
      </c>
      <c r="J61" s="4">
        <v>260.91417599999994</v>
      </c>
      <c r="K61" s="4">
        <v>33.448895999999998</v>
      </c>
      <c r="L61" s="4">
        <v>17.953919999999997</v>
      </c>
      <c r="M61" s="4">
        <v>0</v>
      </c>
      <c r="N61" s="4">
        <v>0</v>
      </c>
      <c r="O61" s="4">
        <v>1685.3719679999999</v>
      </c>
    </row>
    <row r="62" spans="1:15" x14ac:dyDescent="0.5">
      <c r="A62" s="2"/>
      <c r="B62" s="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5">
      <c r="A63" s="2"/>
      <c r="B63" s="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5">
      <c r="C64" s="1" t="s">
        <v>16</v>
      </c>
      <c r="D64" s="1" t="s">
        <v>17</v>
      </c>
      <c r="E64" s="1" t="s">
        <v>18</v>
      </c>
      <c r="F64" s="1" t="s">
        <v>19</v>
      </c>
      <c r="G64" s="1" t="s">
        <v>20</v>
      </c>
      <c r="H64" s="1" t="s">
        <v>21</v>
      </c>
      <c r="I64" s="1" t="s">
        <v>22</v>
      </c>
      <c r="J64" s="1" t="s">
        <v>23</v>
      </c>
      <c r="K64" s="1" t="s">
        <v>24</v>
      </c>
      <c r="L64" s="1" t="s">
        <v>25</v>
      </c>
      <c r="M64" s="1" t="s">
        <v>26</v>
      </c>
      <c r="N64" s="1" t="s">
        <v>27</v>
      </c>
      <c r="O64" s="1" t="s">
        <v>28</v>
      </c>
    </row>
    <row r="65" spans="1:15" x14ac:dyDescent="0.5">
      <c r="A65" s="5" t="s">
        <v>51</v>
      </c>
      <c r="B65" s="6"/>
      <c r="C65" s="3">
        <f>SUM(C5:C63)/COUNT(C5:C63)</f>
        <v>13.221685894736845</v>
      </c>
      <c r="D65" s="3">
        <f t="shared" ref="D65:O65" si="0">SUM(D5:D63)/COUNT(D5:D63)</f>
        <v>102.49536505263157</v>
      </c>
      <c r="E65" s="3">
        <f t="shared" si="0"/>
        <v>131.25102821052633</v>
      </c>
      <c r="F65" s="3">
        <f t="shared" si="0"/>
        <v>209.09409347368418</v>
      </c>
      <c r="G65" s="3">
        <f t="shared" si="0"/>
        <v>617.17579957894736</v>
      </c>
      <c r="H65" s="3">
        <f t="shared" si="0"/>
        <v>893.87778694736846</v>
      </c>
      <c r="I65" s="3">
        <f t="shared" si="0"/>
        <v>453.62593515789473</v>
      </c>
      <c r="J65" s="3">
        <f t="shared" si="0"/>
        <v>158.26835065263154</v>
      </c>
      <c r="K65" s="3">
        <f t="shared" si="0"/>
        <v>55.218270315789475</v>
      </c>
      <c r="L65" s="3">
        <f t="shared" si="0"/>
        <v>23.945290105263155</v>
      </c>
      <c r="M65" s="3">
        <f t="shared" si="0"/>
        <v>11.378167578947373</v>
      </c>
      <c r="N65" s="3">
        <f t="shared" si="0"/>
        <v>10.162210909090909</v>
      </c>
      <c r="O65" s="3">
        <f t="shared" si="0"/>
        <v>2679.357415073684</v>
      </c>
    </row>
    <row r="66" spans="1:15" x14ac:dyDescent="0.5">
      <c r="A66" s="5" t="s">
        <v>52</v>
      </c>
      <c r="B66" s="6"/>
      <c r="C66" s="3">
        <f>STDEV(C5:C63)</f>
        <v>12.957531371473546</v>
      </c>
      <c r="D66" s="3">
        <f t="shared" ref="D66:O66" si="1">STDEV(D5:D63)</f>
        <v>138.42711977637171</v>
      </c>
      <c r="E66" s="3">
        <f t="shared" si="1"/>
        <v>132.78226518194245</v>
      </c>
      <c r="F66" s="3">
        <f t="shared" si="1"/>
        <v>239.23395675308967</v>
      </c>
      <c r="G66" s="3">
        <f t="shared" si="1"/>
        <v>491.17380233360461</v>
      </c>
      <c r="H66" s="3">
        <f t="shared" si="1"/>
        <v>467.38185935272196</v>
      </c>
      <c r="I66" s="3">
        <f t="shared" si="1"/>
        <v>225.01613819617015</v>
      </c>
      <c r="J66" s="3">
        <f t="shared" si="1"/>
        <v>100.09681932950606</v>
      </c>
      <c r="K66" s="3">
        <f t="shared" si="1"/>
        <v>34.039806848886506</v>
      </c>
      <c r="L66" s="3">
        <f t="shared" si="1"/>
        <v>17.777686249094472</v>
      </c>
      <c r="M66" s="3">
        <f t="shared" si="1"/>
        <v>8.38634046796553</v>
      </c>
      <c r="N66" s="3">
        <f t="shared" si="1"/>
        <v>15.746525118265858</v>
      </c>
      <c r="O66" s="3">
        <f t="shared" si="1"/>
        <v>1394.0132372291323</v>
      </c>
    </row>
    <row r="67" spans="1:15" x14ac:dyDescent="0.5">
      <c r="A67" s="5" t="s">
        <v>53</v>
      </c>
      <c r="B67" s="6"/>
      <c r="C67" s="3">
        <f>C65+C66</f>
        <v>26.179217266210394</v>
      </c>
      <c r="D67" s="3">
        <f t="shared" ref="D67:O67" si="2">D65+D66</f>
        <v>240.92248482900328</v>
      </c>
      <c r="E67" s="3">
        <f t="shared" si="2"/>
        <v>264.03329339246875</v>
      </c>
      <c r="F67" s="3">
        <f t="shared" si="2"/>
        <v>448.32805022677383</v>
      </c>
      <c r="G67" s="3">
        <f t="shared" si="2"/>
        <v>1108.3496019125519</v>
      </c>
      <c r="H67" s="3">
        <f t="shared" si="2"/>
        <v>1361.2596463000905</v>
      </c>
      <c r="I67" s="3">
        <f t="shared" si="2"/>
        <v>678.64207335406491</v>
      </c>
      <c r="J67" s="3">
        <f t="shared" si="2"/>
        <v>258.36516998213762</v>
      </c>
      <c r="K67" s="3">
        <f t="shared" si="2"/>
        <v>89.258077164675981</v>
      </c>
      <c r="L67" s="3">
        <f t="shared" si="2"/>
        <v>41.722976354357627</v>
      </c>
      <c r="M67" s="3">
        <f t="shared" si="2"/>
        <v>19.764508046912901</v>
      </c>
      <c r="N67" s="3">
        <f t="shared" si="2"/>
        <v>25.908736027356767</v>
      </c>
      <c r="O67" s="3">
        <f t="shared" si="2"/>
        <v>4073.3706523028163</v>
      </c>
    </row>
    <row r="68" spans="1:15" x14ac:dyDescent="0.5">
      <c r="A68" s="5" t="s">
        <v>54</v>
      </c>
      <c r="B68" s="6"/>
      <c r="C68" s="3">
        <f>C65-C66</f>
        <v>0.26415452326329891</v>
      </c>
      <c r="D68" s="3">
        <f t="shared" ref="D68:O68" si="3">D65-D66</f>
        <v>-35.931754723740141</v>
      </c>
      <c r="E68" s="3">
        <f t="shared" si="3"/>
        <v>-1.5312369714161207</v>
      </c>
      <c r="F68" s="3">
        <f t="shared" si="3"/>
        <v>-30.139863279405489</v>
      </c>
      <c r="G68" s="3">
        <f t="shared" si="3"/>
        <v>126.00199724534275</v>
      </c>
      <c r="H68" s="3">
        <f t="shared" si="3"/>
        <v>426.4959275946465</v>
      </c>
      <c r="I68" s="3">
        <f t="shared" si="3"/>
        <v>228.60979696172458</v>
      </c>
      <c r="J68" s="3">
        <f t="shared" si="3"/>
        <v>58.171531323125478</v>
      </c>
      <c r="K68" s="3">
        <f t="shared" si="3"/>
        <v>21.178463466902969</v>
      </c>
      <c r="L68" s="3">
        <f t="shared" si="3"/>
        <v>6.1676038561686823</v>
      </c>
      <c r="M68" s="3">
        <f t="shared" si="3"/>
        <v>2.9918271109818431</v>
      </c>
      <c r="N68" s="3">
        <f t="shared" si="3"/>
        <v>-5.5843142091749485</v>
      </c>
      <c r="O68" s="3">
        <f t="shared" si="3"/>
        <v>1285.3441778445517</v>
      </c>
    </row>
    <row r="69" spans="1:15" x14ac:dyDescent="0.5">
      <c r="A69" s="5" t="s">
        <v>55</v>
      </c>
      <c r="B69" s="6"/>
      <c r="C69" s="3">
        <f>MAX(C5:C63)</f>
        <v>73.915199999999999</v>
      </c>
      <c r="D69" s="3">
        <f t="shared" ref="D69:O69" si="4">MAX(D5:D63)</f>
        <v>729.12095999999997</v>
      </c>
      <c r="E69" s="3">
        <f t="shared" si="4"/>
        <v>539.96543999999994</v>
      </c>
      <c r="F69" s="3">
        <f t="shared" si="4"/>
        <v>1165.5273600000003</v>
      </c>
      <c r="G69" s="3">
        <f t="shared" si="4"/>
        <v>2544.7435200000004</v>
      </c>
      <c r="H69" s="3">
        <f t="shared" si="4"/>
        <v>2131.6003200000005</v>
      </c>
      <c r="I69" s="3">
        <f t="shared" si="4"/>
        <v>1182.9628799999998</v>
      </c>
      <c r="J69" s="3">
        <f t="shared" si="4"/>
        <v>411.28128000000009</v>
      </c>
      <c r="K69" s="3">
        <f t="shared" si="4"/>
        <v>225.14975999999993</v>
      </c>
      <c r="L69" s="3">
        <f t="shared" si="4"/>
        <v>92.663999999999987</v>
      </c>
      <c r="M69" s="3">
        <f t="shared" si="4"/>
        <v>38.378880000000009</v>
      </c>
      <c r="N69" s="3">
        <f t="shared" si="4"/>
        <v>104.40144000000002</v>
      </c>
      <c r="O69" s="3">
        <f t="shared" si="4"/>
        <v>7529.2856639999991</v>
      </c>
    </row>
    <row r="70" spans="1:15" x14ac:dyDescent="0.5">
      <c r="A70" s="5" t="s">
        <v>56</v>
      </c>
      <c r="B70" s="6"/>
      <c r="C70" s="3">
        <f>MIN(C5:C63)</f>
        <v>0</v>
      </c>
      <c r="D70" s="3">
        <f t="shared" ref="D70:O70" si="5">MIN(D5:D63)</f>
        <v>0</v>
      </c>
      <c r="E70" s="3">
        <f t="shared" si="5"/>
        <v>0</v>
      </c>
      <c r="F70" s="3">
        <f t="shared" si="5"/>
        <v>0</v>
      </c>
      <c r="G70" s="3">
        <f t="shared" si="5"/>
        <v>34.166879999999999</v>
      </c>
      <c r="H70" s="3">
        <f t="shared" si="5"/>
        <v>178.23888000000002</v>
      </c>
      <c r="I70" s="3">
        <f t="shared" si="5"/>
        <v>85.413312000000019</v>
      </c>
      <c r="J70" s="3">
        <f t="shared" si="5"/>
        <v>24.684480000000011</v>
      </c>
      <c r="K70" s="3">
        <f t="shared" si="5"/>
        <v>0</v>
      </c>
      <c r="L70" s="3">
        <f t="shared" si="5"/>
        <v>0</v>
      </c>
      <c r="M70" s="3">
        <f t="shared" si="5"/>
        <v>0</v>
      </c>
      <c r="N70" s="3">
        <f t="shared" si="5"/>
        <v>0</v>
      </c>
      <c r="O70" s="3">
        <f t="shared" si="5"/>
        <v>495.34848000000005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2018-05-22T07:06:04Z</dcterms:created>
  <dcterms:modified xsi:type="dcterms:W3CDTF">2024-04-22T07:04:13Z</dcterms:modified>
</cp:coreProperties>
</file>